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H176" i="1" s="1"/>
  <c r="G165" i="1"/>
  <c r="F165" i="1"/>
  <c r="B157" i="1"/>
  <c r="A157" i="1"/>
  <c r="L156" i="1"/>
  <c r="L157" i="1" s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L100" i="1" s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I81" i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195" i="1" l="1"/>
  <c r="J195" i="1"/>
  <c r="I195" i="1"/>
  <c r="G195" i="1"/>
  <c r="F176" i="1"/>
  <c r="J176" i="1"/>
  <c r="I176" i="1"/>
  <c r="G176" i="1"/>
  <c r="J157" i="1"/>
  <c r="H157" i="1"/>
  <c r="G157" i="1"/>
  <c r="J138" i="1"/>
  <c r="I138" i="1"/>
  <c r="G138" i="1"/>
  <c r="F138" i="1"/>
  <c r="J119" i="1"/>
  <c r="I119" i="1"/>
  <c r="G119" i="1"/>
  <c r="F119" i="1"/>
  <c r="F100" i="1"/>
  <c r="J100" i="1"/>
  <c r="H100" i="1"/>
  <c r="G100" i="1"/>
  <c r="L81" i="1"/>
  <c r="J81" i="1"/>
  <c r="G81" i="1"/>
  <c r="H81" i="1"/>
  <c r="J62" i="1"/>
  <c r="I62" i="1"/>
  <c r="G62" i="1"/>
  <c r="F62" i="1"/>
  <c r="J43" i="1"/>
  <c r="I43" i="1"/>
  <c r="G43" i="1"/>
  <c r="F43" i="1"/>
  <c r="L24" i="1"/>
  <c r="L196" i="1" s="1"/>
  <c r="J24" i="1"/>
  <c r="I24" i="1"/>
  <c r="G24" i="1"/>
  <c r="F24" i="1"/>
  <c r="J196" i="1" l="1"/>
  <c r="F196" i="1"/>
  <c r="H196" i="1"/>
  <c r="G196" i="1"/>
  <c r="I196" i="1"/>
</calcChain>
</file>

<file path=xl/sharedStrings.xml><?xml version="1.0" encoding="utf-8"?>
<sst xmlns="http://schemas.openxmlformats.org/spreadsheetml/2006/main" count="385" uniqueCount="117">
  <si>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</si>
  <si>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</si>
  <si>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</si>
  <si>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</si>
  <si>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</si>
  <si>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</si>
  <si>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</si>
  <si>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</si>
  <si>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</si>
  <si>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</si>
  <si>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</si>
  <si>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</si>
  <si>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</si>
  <si>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</si>
  <si>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</si>
  <si>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</si>
  <si>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</si>
  <si>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</si>
  <si>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</si>
  <si>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</si>
  <si>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</si>
  <si>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</si>
  <si>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</si>
  <si>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</si>
  <si>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</si>
  <si>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</si>
  <si>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</si>
  <si>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</si>
  <si>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</si>
  <si>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</si>
  <si>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</si>
  <si>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</si>
  <si>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</si>
  <si>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</si>
  <si>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</si>
  <si>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</si>
  <si>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</si>
  <si>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</si>
  <si>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</si>
  <si>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</si>
  <si>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Киселева О.А.</t>
  </si>
  <si>
    <t>Каша пшённая молочная с маслом сливочным</t>
  </si>
  <si>
    <t>2-47у</t>
  </si>
  <si>
    <t>Какао на молоке</t>
  </si>
  <si>
    <t>Хлеб пшеничный</t>
  </si>
  <si>
    <t>пром</t>
  </si>
  <si>
    <t>Яблоко</t>
  </si>
  <si>
    <t>гастрономия</t>
  </si>
  <si>
    <t>Сыр порционно</t>
  </si>
  <si>
    <t>54-1з</t>
  </si>
  <si>
    <t>Салат овощной " Ассорти" на растительном масле</t>
  </si>
  <si>
    <t>Суп-лапша по домашнему</t>
  </si>
  <si>
    <t>Птица порционно, запеченная</t>
  </si>
  <si>
    <t>Гречка отварная с маслом сливочным</t>
  </si>
  <si>
    <t>302у</t>
  </si>
  <si>
    <t>Компот из сухофруктов</t>
  </si>
  <si>
    <t>Каша гречневая молочная с маслом сливочным</t>
  </si>
  <si>
    <t>Кофейный напиток на молоке</t>
  </si>
  <si>
    <t>54-23гн</t>
  </si>
  <si>
    <t>Суп картофельный с клецками</t>
  </si>
  <si>
    <t>Рагу овощное по домашнему</t>
  </si>
  <si>
    <t>Сок фруктовый</t>
  </si>
  <si>
    <t>Хлеь ржано-пшеничный</t>
  </si>
  <si>
    <t xml:space="preserve">конд.изд. </t>
  </si>
  <si>
    <t>Печенье</t>
  </si>
  <si>
    <t>Овощная нарезка</t>
  </si>
  <si>
    <t>Запеканка из творога со сгущенным молоком</t>
  </si>
  <si>
    <t>Кисель фруктовый</t>
  </si>
  <si>
    <t>конд.изд.</t>
  </si>
  <si>
    <t>Помидор порционно</t>
  </si>
  <si>
    <t>82-у</t>
  </si>
  <si>
    <t>Плов из птицы</t>
  </si>
  <si>
    <t>Чай с сахаром</t>
  </si>
  <si>
    <t>Картофельное пюре с маслом сливочным</t>
  </si>
  <si>
    <t>54-11г</t>
  </si>
  <si>
    <t>Салат из моркови</t>
  </si>
  <si>
    <t>54-23з</t>
  </si>
  <si>
    <t>Винегрет овощной на растительном масле</t>
  </si>
  <si>
    <t>Рассольник Ленинградский</t>
  </si>
  <si>
    <t>54-3с</t>
  </si>
  <si>
    <t>Котлета куринная запеченая</t>
  </si>
  <si>
    <t>295-у</t>
  </si>
  <si>
    <t>Гороховое пюре с маслом сливочным</t>
  </si>
  <si>
    <t>Хлеб ржано-пшеничный</t>
  </si>
  <si>
    <t>Омлет натуральный</t>
  </si>
  <si>
    <t>54-1о</t>
  </si>
  <si>
    <t>54-21гн</t>
  </si>
  <si>
    <t>Салат овощной " Фасолька"</t>
  </si>
  <si>
    <t>102-у</t>
  </si>
  <si>
    <t>239,44ш</t>
  </si>
  <si>
    <t xml:space="preserve">Картофельное пюре </t>
  </si>
  <si>
    <t>Каша пшенная молочная с маслом сливочным</t>
  </si>
  <si>
    <t>2,47-у</t>
  </si>
  <si>
    <t>54-21г</t>
  </si>
  <si>
    <t>гастрон.</t>
  </si>
  <si>
    <t>Огурец порционно</t>
  </si>
  <si>
    <t>Запеканка из творога со сгущеным молоком</t>
  </si>
  <si>
    <t>Винегрет овощной с растительным маслом</t>
  </si>
  <si>
    <t>Котлета куринная</t>
  </si>
  <si>
    <t>302-у</t>
  </si>
  <si>
    <t>Каша манная молочная с маслом сливочным</t>
  </si>
  <si>
    <t>Щи из свежей капусты со сметаной</t>
  </si>
  <si>
    <t>54-1с</t>
  </si>
  <si>
    <t>Птица порционно,запеченная</t>
  </si>
  <si>
    <t>Макароны отварные с маслом сливочным</t>
  </si>
  <si>
    <t>54-1г</t>
  </si>
  <si>
    <t>54-2-32з</t>
  </si>
  <si>
    <t>Салат овощной " Ассорти"</t>
  </si>
  <si>
    <t>Суп картофельный с горохом</t>
  </si>
  <si>
    <t>Жаркое по-домашнему</t>
  </si>
  <si>
    <t>Горошек зеленый порционно</t>
  </si>
  <si>
    <t>Салат из свеклы на растительном масле</t>
  </si>
  <si>
    <t>Суп картофельный с макаронными изделиями</t>
  </si>
  <si>
    <t>Рыба тушенная  в томате с овощами</t>
  </si>
  <si>
    <t>Борщ со свежей капустой и картофелем</t>
  </si>
  <si>
    <t>Рыба тушенная в томате с овощами</t>
  </si>
  <si>
    <t>Гречка отварная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</si>
</sst>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9" activePane="bottomRight" state="frozen"/>
      <selection pane="topRight" activeCell="E1" sqref="E1"/>
      <selection pane="bottomLeft" activeCell="A6" sqref="A6"/>
      <selection pane="bottomRight" activeCell="E134" sqref="E1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7.13</v>
      </c>
      <c r="H6" s="40">
        <v>9.74</v>
      </c>
      <c r="I6" s="40">
        <v>32.299999999999997</v>
      </c>
      <c r="J6" s="40">
        <v>245.5</v>
      </c>
      <c r="K6" s="41" t="s">
        <v>42</v>
      </c>
      <c r="L6" s="40"/>
    </row>
    <row r="7" spans="1:12" ht="15" x14ac:dyDescent="0.25">
      <c r="A7" s="23"/>
      <c r="B7" s="15"/>
      <c r="C7" s="11"/>
      <c r="D7" s="6" t="s">
        <v>47</v>
      </c>
      <c r="E7" s="42" t="s">
        <v>48</v>
      </c>
      <c r="F7" s="43">
        <v>15</v>
      </c>
      <c r="G7" s="43">
        <v>3.48</v>
      </c>
      <c r="H7" s="43">
        <v>4.42</v>
      </c>
      <c r="I7" s="43">
        <v>0</v>
      </c>
      <c r="J7" s="43">
        <v>53.7</v>
      </c>
      <c r="K7" s="44" t="s">
        <v>49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4.68</v>
      </c>
      <c r="H8" s="43">
        <v>3.52</v>
      </c>
      <c r="I8" s="43">
        <v>12.5</v>
      </c>
      <c r="J8" s="43">
        <v>100.4</v>
      </c>
      <c r="K8" s="44">
        <v>693.03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4.5999999999999996</v>
      </c>
      <c r="H9" s="43">
        <v>0.48</v>
      </c>
      <c r="I9" s="43">
        <v>29.52</v>
      </c>
      <c r="J9" s="43">
        <v>140.6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120</v>
      </c>
      <c r="G10" s="43">
        <v>0.5</v>
      </c>
      <c r="H10" s="43">
        <v>0.48</v>
      </c>
      <c r="I10" s="43">
        <v>11.8</v>
      </c>
      <c r="J10" s="43">
        <v>53.7</v>
      </c>
      <c r="K10" s="44" t="s">
        <v>45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56.63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20.39</v>
      </c>
      <c r="H13" s="19">
        <f t="shared" si="0"/>
        <v>18.64</v>
      </c>
      <c r="I13" s="19">
        <f t="shared" si="0"/>
        <v>86.11999999999999</v>
      </c>
      <c r="J13" s="19">
        <f t="shared" si="0"/>
        <v>593.90000000000009</v>
      </c>
      <c r="K13" s="25"/>
      <c r="L13" s="19">
        <f t="shared" ref="L13" si="1">SUM(L6:L12)</f>
        <v>56.63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0.7</v>
      </c>
      <c r="H14" s="43">
        <v>0.1</v>
      </c>
      <c r="I14" s="43">
        <v>2.2000000000000002</v>
      </c>
      <c r="J14" s="43">
        <v>12.5</v>
      </c>
      <c r="K14" s="44">
        <v>10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5.7</v>
      </c>
      <c r="H15" s="43">
        <v>7.2</v>
      </c>
      <c r="I15" s="43">
        <v>12.08</v>
      </c>
      <c r="J15" s="43">
        <v>135.9</v>
      </c>
      <c r="K15" s="44">
        <v>113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90</v>
      </c>
      <c r="G16" s="43">
        <v>13.89</v>
      </c>
      <c r="H16" s="43">
        <v>12.37</v>
      </c>
      <c r="I16" s="43">
        <v>1.38</v>
      </c>
      <c r="J16" s="43">
        <v>168.97</v>
      </c>
      <c r="K16" s="44">
        <v>288.38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7.76</v>
      </c>
      <c r="H17" s="43">
        <v>6.99</v>
      </c>
      <c r="I17" s="43">
        <v>33.86</v>
      </c>
      <c r="J17" s="43">
        <v>229.5</v>
      </c>
      <c r="K17" s="44" t="s">
        <v>54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0.38</v>
      </c>
      <c r="H18" s="43">
        <v>0</v>
      </c>
      <c r="I18" s="43">
        <v>25.12</v>
      </c>
      <c r="J18" s="43">
        <v>102</v>
      </c>
      <c r="K18" s="44">
        <v>639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60</v>
      </c>
      <c r="G19" s="43">
        <v>4.5599999999999996</v>
      </c>
      <c r="H19" s="43">
        <v>0.48</v>
      </c>
      <c r="I19" s="43">
        <v>29.52</v>
      </c>
      <c r="J19" s="43">
        <v>140.6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83</v>
      </c>
      <c r="F20" s="43">
        <v>50</v>
      </c>
      <c r="G20" s="43">
        <v>3.3</v>
      </c>
      <c r="H20" s="43">
        <v>0.6</v>
      </c>
      <c r="I20" s="43">
        <v>19.8</v>
      </c>
      <c r="J20" s="43">
        <v>97.8</v>
      </c>
      <c r="K20" s="44" t="s">
        <v>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>
        <v>95.72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36.289999999999992</v>
      </c>
      <c r="H23" s="19">
        <f t="shared" si="2"/>
        <v>27.74</v>
      </c>
      <c r="I23" s="19">
        <f t="shared" si="2"/>
        <v>123.96</v>
      </c>
      <c r="J23" s="19">
        <f t="shared" si="2"/>
        <v>887.27</v>
      </c>
      <c r="K23" s="25"/>
      <c r="L23" s="19">
        <f t="shared" ref="L23" si="3">SUM(L14:L22)</f>
        <v>95.72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1405</v>
      </c>
      <c r="G24" s="32">
        <f t="shared" ref="G24:J24" si="4">G13+G23</f>
        <v>56.679999999999993</v>
      </c>
      <c r="H24" s="32">
        <f t="shared" si="4"/>
        <v>46.379999999999995</v>
      </c>
      <c r="I24" s="32">
        <f t="shared" si="4"/>
        <v>210.07999999999998</v>
      </c>
      <c r="J24" s="32">
        <f t="shared" si="4"/>
        <v>1481.17</v>
      </c>
      <c r="K24" s="32"/>
      <c r="L24" s="32">
        <f t="shared" ref="L24" si="5">L13+L23</f>
        <v>152.35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7.3</v>
      </c>
      <c r="H25" s="40">
        <v>12.5</v>
      </c>
      <c r="I25" s="40">
        <v>54.3</v>
      </c>
      <c r="J25" s="40">
        <v>345.3</v>
      </c>
      <c r="K25" s="41">
        <v>345.01</v>
      </c>
      <c r="L25" s="40"/>
    </row>
    <row r="26" spans="1:12" ht="15" x14ac:dyDescent="0.25">
      <c r="A26" s="14"/>
      <c r="B26" s="15"/>
      <c r="C26" s="11"/>
      <c r="D26" s="6" t="s">
        <v>47</v>
      </c>
      <c r="E26" s="42" t="s">
        <v>48</v>
      </c>
      <c r="F26" s="43">
        <v>15</v>
      </c>
      <c r="G26" s="43">
        <v>3.48</v>
      </c>
      <c r="H26" s="43">
        <v>4.42</v>
      </c>
      <c r="I26" s="43">
        <v>0</v>
      </c>
      <c r="J26" s="43">
        <v>53.7</v>
      </c>
      <c r="K26" s="44" t="s">
        <v>49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3.87</v>
      </c>
      <c r="H27" s="43">
        <v>2.86</v>
      </c>
      <c r="I27" s="43">
        <v>11.19</v>
      </c>
      <c r="J27" s="43">
        <v>86</v>
      </c>
      <c r="K27" s="44" t="s">
        <v>58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4.5599999999999996</v>
      </c>
      <c r="H28" s="43">
        <v>0.48</v>
      </c>
      <c r="I28" s="43">
        <v>29.52</v>
      </c>
      <c r="J28" s="43">
        <v>140.6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120</v>
      </c>
      <c r="G29" s="43">
        <v>0.48</v>
      </c>
      <c r="H29" s="43">
        <v>0.48</v>
      </c>
      <c r="I29" s="43">
        <v>11.76</v>
      </c>
      <c r="J29" s="43">
        <v>53.3</v>
      </c>
      <c r="K29" s="44" t="s">
        <v>45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56.63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19.689999999999998</v>
      </c>
      <c r="H32" s="19">
        <f t="shared" ref="H32" si="7">SUM(H25:H31)</f>
        <v>20.740000000000002</v>
      </c>
      <c r="I32" s="19">
        <f t="shared" ref="I32" si="8">SUM(I25:I31)</f>
        <v>106.77</v>
      </c>
      <c r="J32" s="19">
        <f t="shared" ref="J32:L32" si="9">SUM(J25:J31)</f>
        <v>678.9</v>
      </c>
      <c r="K32" s="25"/>
      <c r="L32" s="19">
        <f t="shared" si="9"/>
        <v>56.63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0.64</v>
      </c>
      <c r="H33" s="43">
        <v>0.1</v>
      </c>
      <c r="I33" s="43">
        <v>2.04</v>
      </c>
      <c r="J33" s="43">
        <v>11.6</v>
      </c>
      <c r="K33" s="44">
        <v>13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7.42</v>
      </c>
      <c r="H34" s="43">
        <v>3.91</v>
      </c>
      <c r="I34" s="43">
        <v>20.04</v>
      </c>
      <c r="J34" s="43">
        <v>145</v>
      </c>
      <c r="K34" s="44">
        <v>108</v>
      </c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60</v>
      </c>
      <c r="F36" s="43">
        <v>230</v>
      </c>
      <c r="G36" s="43">
        <v>15.73</v>
      </c>
      <c r="H36" s="43">
        <v>14.66</v>
      </c>
      <c r="I36" s="43">
        <v>28.92</v>
      </c>
      <c r="J36" s="43">
        <v>236</v>
      </c>
      <c r="K36" s="44">
        <v>489.07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1</v>
      </c>
      <c r="H37" s="43">
        <v>0</v>
      </c>
      <c r="I37" s="43">
        <v>25.4</v>
      </c>
      <c r="J37" s="43">
        <v>105.6</v>
      </c>
      <c r="K37" s="44" t="s">
        <v>45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60</v>
      </c>
      <c r="G38" s="43">
        <v>4.5599999999999996</v>
      </c>
      <c r="H38" s="43">
        <v>0.48</v>
      </c>
      <c r="I38" s="43">
        <v>29.52</v>
      </c>
      <c r="J38" s="43">
        <v>140.6</v>
      </c>
      <c r="K38" s="44" t="s">
        <v>45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62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45</v>
      </c>
      <c r="L39" s="43"/>
    </row>
    <row r="40" spans="1:12" ht="15" x14ac:dyDescent="0.25">
      <c r="A40" s="14"/>
      <c r="B40" s="15"/>
      <c r="C40" s="11"/>
      <c r="D40" s="6" t="s">
        <v>63</v>
      </c>
      <c r="E40" s="42" t="s">
        <v>64</v>
      </c>
      <c r="F40" s="43">
        <v>20</v>
      </c>
      <c r="G40" s="43">
        <v>1.7</v>
      </c>
      <c r="H40" s="43">
        <v>2.2599999999999998</v>
      </c>
      <c r="I40" s="43">
        <v>13.8</v>
      </c>
      <c r="J40" s="43">
        <v>78.900000000000006</v>
      </c>
      <c r="K40" s="44">
        <v>405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>
        <v>95.72</v>
      </c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34.35</v>
      </c>
      <c r="H42" s="19">
        <f t="shared" ref="H42" si="11">SUM(H33:H41)</f>
        <v>22.010000000000005</v>
      </c>
      <c r="I42" s="19">
        <f t="shared" ref="I42" si="12">SUM(I33:I41)</f>
        <v>139.52000000000001</v>
      </c>
      <c r="J42" s="19">
        <f t="shared" ref="J42:L42" si="13">SUM(J33:J41)</f>
        <v>815.5</v>
      </c>
      <c r="K42" s="25"/>
      <c r="L42" s="19">
        <f t="shared" si="13"/>
        <v>95.72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1415</v>
      </c>
      <c r="G43" s="32">
        <f t="shared" ref="G43" si="14">G32+G42</f>
        <v>54.04</v>
      </c>
      <c r="H43" s="32">
        <f t="shared" ref="H43" si="15">H32+H42</f>
        <v>42.750000000000007</v>
      </c>
      <c r="I43" s="32">
        <f t="shared" ref="I43" si="16">I32+I42</f>
        <v>246.29000000000002</v>
      </c>
      <c r="J43" s="32">
        <f t="shared" ref="J43:L43" si="17">J32+J42</f>
        <v>1494.4</v>
      </c>
      <c r="K43" s="32"/>
      <c r="L43" s="32">
        <f t="shared" si="17"/>
        <v>152.35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200</v>
      </c>
      <c r="G44" s="40">
        <v>27.84</v>
      </c>
      <c r="H44" s="40">
        <v>18</v>
      </c>
      <c r="I44" s="40">
        <v>32.4</v>
      </c>
      <c r="J44" s="40">
        <v>279.60000000000002</v>
      </c>
      <c r="K44" s="41">
        <v>469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67</v>
      </c>
      <c r="F46" s="43">
        <v>200</v>
      </c>
      <c r="G46" s="43">
        <v>0.03</v>
      </c>
      <c r="H46" s="43">
        <v>0.02</v>
      </c>
      <c r="I46" s="43">
        <v>18.62</v>
      </c>
      <c r="J46" s="43">
        <v>73.23</v>
      </c>
      <c r="K46" s="44">
        <v>351.01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4.5599999999999996</v>
      </c>
      <c r="H47" s="43">
        <v>0.48</v>
      </c>
      <c r="I47" s="43">
        <v>29.52</v>
      </c>
      <c r="J47" s="43">
        <v>140.6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68</v>
      </c>
      <c r="E49" s="42" t="s">
        <v>64</v>
      </c>
      <c r="F49" s="43">
        <v>20</v>
      </c>
      <c r="G49" s="43">
        <v>1.7</v>
      </c>
      <c r="H49" s="43">
        <v>2.2599999999999998</v>
      </c>
      <c r="I49" s="43">
        <v>13.8</v>
      </c>
      <c r="J49" s="43">
        <v>78.900000000000006</v>
      </c>
      <c r="K49" s="44">
        <v>405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56.63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480</v>
      </c>
      <c r="G51" s="19">
        <f t="shared" ref="G51" si="18">SUM(G44:G50)</f>
        <v>34.130000000000003</v>
      </c>
      <c r="H51" s="19">
        <f t="shared" ref="H51" si="19">SUM(H44:H50)</f>
        <v>20.759999999999998</v>
      </c>
      <c r="I51" s="19">
        <f t="shared" ref="I51" si="20">SUM(I44:I50)</f>
        <v>94.339999999999989</v>
      </c>
      <c r="J51" s="19">
        <f t="shared" ref="J51:L51" si="21">SUM(J44:J50)</f>
        <v>572.33000000000004</v>
      </c>
      <c r="K51" s="25"/>
      <c r="L51" s="19">
        <f t="shared" si="21"/>
        <v>56.63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1.32</v>
      </c>
      <c r="H52" s="43">
        <v>0.03</v>
      </c>
      <c r="I52" s="43">
        <v>1.32</v>
      </c>
      <c r="J52" s="43">
        <v>10.5</v>
      </c>
      <c r="K52" s="44">
        <v>529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114</v>
      </c>
      <c r="F53" s="43">
        <v>200</v>
      </c>
      <c r="G53" s="43">
        <v>0.38</v>
      </c>
      <c r="H53" s="43">
        <v>7.0000000000000007E-2</v>
      </c>
      <c r="I53" s="43">
        <v>2.97</v>
      </c>
      <c r="J53" s="43">
        <v>14</v>
      </c>
      <c r="K53" s="44" t="s">
        <v>70</v>
      </c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230</v>
      </c>
      <c r="G55" s="43">
        <v>23.72</v>
      </c>
      <c r="H55" s="43">
        <v>30.8</v>
      </c>
      <c r="I55" s="43">
        <v>52.16</v>
      </c>
      <c r="J55" s="43">
        <v>567.69000000000005</v>
      </c>
      <c r="K55" s="44">
        <v>291.33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72</v>
      </c>
      <c r="F56" s="43">
        <v>200</v>
      </c>
      <c r="G56" s="43">
        <v>0.2</v>
      </c>
      <c r="H56" s="43">
        <v>0.1</v>
      </c>
      <c r="I56" s="43">
        <v>15</v>
      </c>
      <c r="J56" s="43">
        <v>57.5</v>
      </c>
      <c r="K56" s="44">
        <v>430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60</v>
      </c>
      <c r="G57" s="43">
        <v>4.5599999999999996</v>
      </c>
      <c r="H57" s="43">
        <v>0.48</v>
      </c>
      <c r="I57" s="43">
        <v>29.52</v>
      </c>
      <c r="J57" s="43">
        <v>140.6</v>
      </c>
      <c r="K57" s="44" t="s">
        <v>45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83</v>
      </c>
      <c r="F58" s="43">
        <v>50</v>
      </c>
      <c r="G58" s="43">
        <v>3.3</v>
      </c>
      <c r="H58" s="43">
        <v>0.6</v>
      </c>
      <c r="I58" s="43">
        <v>19.8</v>
      </c>
      <c r="J58" s="43">
        <v>97.8</v>
      </c>
      <c r="K58" s="44" t="s">
        <v>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>
        <v>95.72</v>
      </c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33.479999999999997</v>
      </c>
      <c r="H61" s="19">
        <f t="shared" ref="H61" si="23">SUM(H52:H60)</f>
        <v>32.080000000000005</v>
      </c>
      <c r="I61" s="19">
        <f t="shared" ref="I61" si="24">SUM(I52:I60)</f>
        <v>120.76999999999998</v>
      </c>
      <c r="J61" s="19">
        <f t="shared" ref="J61:L61" si="25">SUM(J52:J60)</f>
        <v>888.09</v>
      </c>
      <c r="K61" s="25"/>
      <c r="L61" s="19">
        <f t="shared" si="25"/>
        <v>95.72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1280</v>
      </c>
      <c r="G62" s="32">
        <f t="shared" ref="G62" si="26">G51+G61</f>
        <v>67.61</v>
      </c>
      <c r="H62" s="32">
        <f t="shared" ref="H62" si="27">H51+H61</f>
        <v>52.84</v>
      </c>
      <c r="I62" s="32">
        <f t="shared" ref="I62" si="28">I51+I61</f>
        <v>215.10999999999996</v>
      </c>
      <c r="J62" s="32">
        <f t="shared" ref="J62:L62" si="29">J51+J61</f>
        <v>1460.42</v>
      </c>
      <c r="K62" s="32"/>
      <c r="L62" s="32">
        <f t="shared" si="29"/>
        <v>152.35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73</v>
      </c>
      <c r="F63" s="40">
        <v>150</v>
      </c>
      <c r="G63" s="40">
        <v>3.07</v>
      </c>
      <c r="H63" s="40">
        <v>5.31</v>
      </c>
      <c r="I63" s="40">
        <v>19.82</v>
      </c>
      <c r="J63" s="40">
        <v>139.4</v>
      </c>
      <c r="K63" s="41" t="s">
        <v>74</v>
      </c>
      <c r="L63" s="40"/>
    </row>
    <row r="64" spans="1:12" ht="15" x14ac:dyDescent="0.25">
      <c r="A64" s="23"/>
      <c r="B64" s="15"/>
      <c r="C64" s="11"/>
      <c r="D64" s="6" t="s">
        <v>28</v>
      </c>
      <c r="E64" s="42" t="s">
        <v>52</v>
      </c>
      <c r="F64" s="43">
        <v>90</v>
      </c>
      <c r="G64" s="43">
        <v>13.89</v>
      </c>
      <c r="H64" s="43">
        <v>12.37</v>
      </c>
      <c r="I64" s="43">
        <v>1.38</v>
      </c>
      <c r="J64" s="43">
        <v>168.97</v>
      </c>
      <c r="K64" s="44">
        <v>288.38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0.2</v>
      </c>
      <c r="H65" s="43">
        <v>0.1</v>
      </c>
      <c r="I65" s="43">
        <v>15</v>
      </c>
      <c r="J65" s="43">
        <v>57.5</v>
      </c>
      <c r="K65" s="44">
        <v>430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4.5599999999999996</v>
      </c>
      <c r="H66" s="43">
        <v>0.48</v>
      </c>
      <c r="I66" s="43">
        <v>29.52</v>
      </c>
      <c r="J66" s="43">
        <v>140.6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75</v>
      </c>
      <c r="F68" s="43">
        <v>60</v>
      </c>
      <c r="G68" s="43">
        <v>0.78</v>
      </c>
      <c r="H68" s="43">
        <v>0.06</v>
      </c>
      <c r="I68" s="43">
        <v>4.1399999999999997</v>
      </c>
      <c r="J68" s="43">
        <v>20.2</v>
      </c>
      <c r="K68" s="44" t="s">
        <v>76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56.63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22.5</v>
      </c>
      <c r="H70" s="19">
        <f t="shared" ref="H70" si="31">SUM(H63:H69)</f>
        <v>18.32</v>
      </c>
      <c r="I70" s="19">
        <f t="shared" ref="I70" si="32">SUM(I63:I69)</f>
        <v>69.86</v>
      </c>
      <c r="J70" s="19">
        <f t="shared" ref="J70:L70" si="33">SUM(J63:J69)</f>
        <v>526.67000000000007</v>
      </c>
      <c r="K70" s="25"/>
      <c r="L70" s="19">
        <f t="shared" si="33"/>
        <v>56.63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77</v>
      </c>
      <c r="F71" s="43">
        <v>60</v>
      </c>
      <c r="G71" s="43">
        <v>0.84</v>
      </c>
      <c r="H71" s="43">
        <v>6.02</v>
      </c>
      <c r="I71" s="43">
        <v>4.37</v>
      </c>
      <c r="J71" s="43">
        <v>75.06</v>
      </c>
      <c r="K71" s="44">
        <v>72.2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4.75</v>
      </c>
      <c r="H72" s="43">
        <v>5.78</v>
      </c>
      <c r="I72" s="43">
        <v>13.64</v>
      </c>
      <c r="J72" s="43">
        <v>125.5</v>
      </c>
      <c r="K72" s="44" t="s">
        <v>79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17.09</v>
      </c>
      <c r="H73" s="43">
        <v>23.13</v>
      </c>
      <c r="I73" s="43">
        <v>22.59</v>
      </c>
      <c r="J73" s="43">
        <v>366.7</v>
      </c>
      <c r="K73" s="44" t="s">
        <v>81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82</v>
      </c>
      <c r="F74" s="43">
        <v>150</v>
      </c>
      <c r="G74" s="43">
        <v>16.3</v>
      </c>
      <c r="H74" s="43">
        <v>2.5099999999999998</v>
      </c>
      <c r="I74" s="43">
        <v>36</v>
      </c>
      <c r="J74" s="43">
        <v>222.78</v>
      </c>
      <c r="K74" s="44">
        <v>250.01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0.38</v>
      </c>
      <c r="H75" s="43">
        <v>0</v>
      </c>
      <c r="I75" s="43">
        <v>25.12</v>
      </c>
      <c r="J75" s="43">
        <v>102</v>
      </c>
      <c r="K75" s="44">
        <v>639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60</v>
      </c>
      <c r="G76" s="43">
        <v>4.5599999999999996</v>
      </c>
      <c r="H76" s="43">
        <v>0.48</v>
      </c>
      <c r="I76" s="43">
        <v>29.52</v>
      </c>
      <c r="J76" s="43">
        <v>140.6</v>
      </c>
      <c r="K76" s="44" t="s">
        <v>45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83</v>
      </c>
      <c r="F77" s="43">
        <v>50</v>
      </c>
      <c r="G77" s="43">
        <v>3.3</v>
      </c>
      <c r="H77" s="43">
        <v>0.6</v>
      </c>
      <c r="I77" s="43">
        <v>19.8</v>
      </c>
      <c r="J77" s="43">
        <v>97.8</v>
      </c>
      <c r="K77" s="44" t="s">
        <v>45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>
        <v>95.72</v>
      </c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47.220000000000006</v>
      </c>
      <c r="H80" s="19">
        <f t="shared" ref="H80" si="35">SUM(H71:H79)</f>
        <v>38.519999999999996</v>
      </c>
      <c r="I80" s="19">
        <f t="shared" ref="I80" si="36">SUM(I71:I79)</f>
        <v>151.04000000000002</v>
      </c>
      <c r="J80" s="19">
        <f t="shared" ref="J80:L80" si="37">SUM(J71:J79)</f>
        <v>1130.4399999999998</v>
      </c>
      <c r="K80" s="25"/>
      <c r="L80" s="19">
        <f t="shared" si="37"/>
        <v>95.72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1370</v>
      </c>
      <c r="G81" s="32">
        <f t="shared" ref="G81" si="38">G70+G80</f>
        <v>69.72</v>
      </c>
      <c r="H81" s="32">
        <f t="shared" ref="H81" si="39">H70+H80</f>
        <v>56.839999999999996</v>
      </c>
      <c r="I81" s="32">
        <f t="shared" ref="I81" si="40">I70+I80</f>
        <v>220.90000000000003</v>
      </c>
      <c r="J81" s="32">
        <f t="shared" ref="J81:L81" si="41">J70+J80</f>
        <v>1657.11</v>
      </c>
      <c r="K81" s="32"/>
      <c r="L81" s="32">
        <f t="shared" si="41"/>
        <v>152.35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84</v>
      </c>
      <c r="F82" s="40">
        <v>170</v>
      </c>
      <c r="G82" s="40">
        <v>12.68</v>
      </c>
      <c r="H82" s="40">
        <v>17.98</v>
      </c>
      <c r="I82" s="40">
        <v>3.25</v>
      </c>
      <c r="J82" s="40">
        <v>225.5</v>
      </c>
      <c r="K82" s="41" t="s">
        <v>85</v>
      </c>
      <c r="L82" s="40"/>
    </row>
    <row r="83" spans="1:12" ht="15" x14ac:dyDescent="0.25">
      <c r="A83" s="23"/>
      <c r="B83" s="15"/>
      <c r="C83" s="11"/>
      <c r="D83" s="6" t="s">
        <v>26</v>
      </c>
      <c r="E83" s="42" t="s">
        <v>110</v>
      </c>
      <c r="F83" s="43">
        <v>20</v>
      </c>
      <c r="G83" s="43">
        <v>4.5999999999999996</v>
      </c>
      <c r="H83" s="43">
        <v>0.24</v>
      </c>
      <c r="I83" s="43">
        <v>16.66</v>
      </c>
      <c r="J83" s="43">
        <v>60.5</v>
      </c>
      <c r="K83" s="44">
        <v>244.01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4.68</v>
      </c>
      <c r="H84" s="43">
        <v>3.52</v>
      </c>
      <c r="I84" s="43">
        <v>12.5</v>
      </c>
      <c r="J84" s="43">
        <v>100.4</v>
      </c>
      <c r="K84" s="44" t="s">
        <v>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4.5599999999999996</v>
      </c>
      <c r="H85" s="43">
        <v>0.48</v>
      </c>
      <c r="I85" s="43">
        <v>29.52</v>
      </c>
      <c r="J85" s="43">
        <v>140.6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68</v>
      </c>
      <c r="E87" s="42" t="s">
        <v>64</v>
      </c>
      <c r="F87" s="43">
        <v>20</v>
      </c>
      <c r="G87" s="43">
        <v>1.7</v>
      </c>
      <c r="H87" s="43">
        <v>2.2599999999999998</v>
      </c>
      <c r="I87" s="43">
        <v>13.8</v>
      </c>
      <c r="J87" s="43">
        <v>78.900000000000006</v>
      </c>
      <c r="K87" s="44">
        <v>405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56.63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470</v>
      </c>
      <c r="G89" s="19">
        <f t="shared" ref="G89" si="42">SUM(G82:G88)</f>
        <v>28.22</v>
      </c>
      <c r="H89" s="19">
        <f t="shared" ref="H89" si="43">SUM(H82:H88)</f>
        <v>24.479999999999997</v>
      </c>
      <c r="I89" s="19">
        <f t="shared" ref="I89" si="44">SUM(I82:I88)</f>
        <v>75.72999999999999</v>
      </c>
      <c r="J89" s="19">
        <f t="shared" ref="J89:L89" si="45">SUM(J82:J88)</f>
        <v>605.9</v>
      </c>
      <c r="K89" s="25"/>
      <c r="L89" s="19">
        <f t="shared" si="45"/>
        <v>56.63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87</v>
      </c>
      <c r="F90" s="43">
        <v>60</v>
      </c>
      <c r="G90" s="43">
        <v>1.67</v>
      </c>
      <c r="H90" s="43">
        <v>2.35</v>
      </c>
      <c r="I90" s="43">
        <v>9.75</v>
      </c>
      <c r="J90" s="43">
        <v>64.39</v>
      </c>
      <c r="K90" s="44">
        <v>0.09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108</v>
      </c>
      <c r="F91" s="43">
        <v>200</v>
      </c>
      <c r="G91" s="43">
        <v>7.29</v>
      </c>
      <c r="H91" s="43">
        <v>4.7300000000000004</v>
      </c>
      <c r="I91" s="43">
        <v>15.05</v>
      </c>
      <c r="J91" s="43">
        <v>131.80000000000001</v>
      </c>
      <c r="K91" s="44" t="s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115</v>
      </c>
      <c r="F92" s="43">
        <v>90</v>
      </c>
      <c r="G92" s="43">
        <v>11.71</v>
      </c>
      <c r="H92" s="43">
        <v>8.83</v>
      </c>
      <c r="I92" s="43">
        <v>10.29</v>
      </c>
      <c r="J92" s="43">
        <v>167.6</v>
      </c>
      <c r="K92" s="44" t="s">
        <v>89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90</v>
      </c>
      <c r="F93" s="43">
        <v>150</v>
      </c>
      <c r="G93" s="43">
        <v>3.07</v>
      </c>
      <c r="H93" s="43">
        <v>5.31</v>
      </c>
      <c r="I93" s="43">
        <v>19.82</v>
      </c>
      <c r="J93" s="43">
        <v>139.4</v>
      </c>
      <c r="K93" s="44" t="s">
        <v>74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1</v>
      </c>
      <c r="H94" s="43">
        <v>0</v>
      </c>
      <c r="I94" s="43">
        <v>25.4</v>
      </c>
      <c r="J94" s="43">
        <v>105.6</v>
      </c>
      <c r="K94" s="44" t="s">
        <v>45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60</v>
      </c>
      <c r="G95" s="43">
        <v>4.5599999999999996</v>
      </c>
      <c r="H95" s="43">
        <v>0.48</v>
      </c>
      <c r="I95" s="43">
        <v>29.52</v>
      </c>
      <c r="J95" s="43">
        <v>140.6</v>
      </c>
      <c r="K95" s="44" t="s">
        <v>45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83</v>
      </c>
      <c r="F96" s="43">
        <v>50</v>
      </c>
      <c r="G96" s="43">
        <v>3.3</v>
      </c>
      <c r="H96" s="43">
        <v>0.6</v>
      </c>
      <c r="I96" s="43">
        <v>19.8</v>
      </c>
      <c r="J96" s="43">
        <v>97.8</v>
      </c>
      <c r="K96" s="44" t="s">
        <v>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>
        <v>95.72</v>
      </c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32.6</v>
      </c>
      <c r="H99" s="19">
        <f t="shared" ref="H99" si="47">SUM(H90:H98)</f>
        <v>22.3</v>
      </c>
      <c r="I99" s="19">
        <f t="shared" ref="I99" si="48">SUM(I90:I98)</f>
        <v>129.63</v>
      </c>
      <c r="J99" s="19">
        <f t="shared" ref="J99:L99" si="49">SUM(J90:J98)</f>
        <v>847.18999999999994</v>
      </c>
      <c r="K99" s="25"/>
      <c r="L99" s="19">
        <f t="shared" si="49"/>
        <v>95.72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1280</v>
      </c>
      <c r="G100" s="32">
        <f t="shared" ref="G100" si="50">G89+G99</f>
        <v>60.82</v>
      </c>
      <c r="H100" s="32">
        <f t="shared" ref="H100" si="51">H89+H99</f>
        <v>46.78</v>
      </c>
      <c r="I100" s="32">
        <f t="shared" ref="I100" si="52">I89+I99</f>
        <v>205.35999999999999</v>
      </c>
      <c r="J100" s="32">
        <f t="shared" ref="J100:L100" si="53">J89+J99</f>
        <v>1453.09</v>
      </c>
      <c r="K100" s="32"/>
      <c r="L100" s="32">
        <f t="shared" si="53"/>
        <v>152.35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91</v>
      </c>
      <c r="F101" s="40">
        <v>200</v>
      </c>
      <c r="G101" s="40">
        <v>7.13</v>
      </c>
      <c r="H101" s="40">
        <v>9.74</v>
      </c>
      <c r="I101" s="40">
        <v>32.33</v>
      </c>
      <c r="J101" s="40">
        <v>245.5</v>
      </c>
      <c r="K101" s="41" t="s">
        <v>92</v>
      </c>
      <c r="L101" s="40"/>
    </row>
    <row r="102" spans="1:12" ht="15" x14ac:dyDescent="0.25">
      <c r="A102" s="23"/>
      <c r="B102" s="15"/>
      <c r="C102" s="11"/>
      <c r="D102" s="6" t="s">
        <v>94</v>
      </c>
      <c r="E102" s="42" t="s">
        <v>48</v>
      </c>
      <c r="F102" s="43">
        <v>15</v>
      </c>
      <c r="G102" s="43">
        <v>3.48</v>
      </c>
      <c r="H102" s="43">
        <v>4.42</v>
      </c>
      <c r="I102" s="43">
        <v>0</v>
      </c>
      <c r="J102" s="43">
        <v>53.7</v>
      </c>
      <c r="K102" s="44" t="s">
        <v>49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4.68</v>
      </c>
      <c r="H103" s="43">
        <v>3.52</v>
      </c>
      <c r="I103" s="43">
        <v>12.5</v>
      </c>
      <c r="J103" s="43">
        <v>100.4</v>
      </c>
      <c r="K103" s="44" t="s">
        <v>93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4.5599999999999996</v>
      </c>
      <c r="H104" s="43">
        <v>0.48</v>
      </c>
      <c r="I104" s="43">
        <v>29.52</v>
      </c>
      <c r="J104" s="43">
        <v>140.6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120</v>
      </c>
      <c r="G105" s="43">
        <v>0.48</v>
      </c>
      <c r="H105" s="43">
        <v>0.48</v>
      </c>
      <c r="I105" s="43">
        <v>11.76</v>
      </c>
      <c r="J105" s="43">
        <v>53.3</v>
      </c>
      <c r="K105" s="44" t="s">
        <v>45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56.63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595</v>
      </c>
      <c r="G108" s="19">
        <f t="shared" ref="G108:J108" si="54">SUM(G101:G107)</f>
        <v>20.329999999999998</v>
      </c>
      <c r="H108" s="19">
        <f t="shared" si="54"/>
        <v>18.64</v>
      </c>
      <c r="I108" s="19">
        <f t="shared" si="54"/>
        <v>86.11</v>
      </c>
      <c r="J108" s="19">
        <f t="shared" si="54"/>
        <v>593.5</v>
      </c>
      <c r="K108" s="25"/>
      <c r="L108" s="19">
        <f t="shared" ref="L108" si="55">SUM(L101:L107)</f>
        <v>56.63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0.01</v>
      </c>
      <c r="H109" s="43">
        <v>0</v>
      </c>
      <c r="I109" s="43">
        <v>0.37</v>
      </c>
      <c r="J109" s="43">
        <v>2.2000000000000002</v>
      </c>
      <c r="K109" s="44">
        <v>11.02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114</v>
      </c>
      <c r="F110" s="43">
        <v>200</v>
      </c>
      <c r="G110" s="43">
        <v>5.1100000000000003</v>
      </c>
      <c r="H110" s="43">
        <v>4.47</v>
      </c>
      <c r="I110" s="43">
        <v>10.85</v>
      </c>
      <c r="J110" s="43">
        <v>103.9</v>
      </c>
      <c r="K110" s="44" t="s">
        <v>70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230</v>
      </c>
      <c r="G112" s="43">
        <v>23.72</v>
      </c>
      <c r="H112" s="43">
        <v>30.8</v>
      </c>
      <c r="I112" s="43">
        <v>52.16</v>
      </c>
      <c r="J112" s="43">
        <v>567.69000000000005</v>
      </c>
      <c r="K112" s="44">
        <v>291.33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0.2</v>
      </c>
      <c r="H113" s="43">
        <v>0.1</v>
      </c>
      <c r="I113" s="43">
        <v>15</v>
      </c>
      <c r="J113" s="43">
        <v>57.5</v>
      </c>
      <c r="K113" s="44">
        <v>430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60</v>
      </c>
      <c r="G114" s="43">
        <v>4.5599999999999996</v>
      </c>
      <c r="H114" s="43">
        <v>0.48</v>
      </c>
      <c r="I114" s="43">
        <v>29.52</v>
      </c>
      <c r="J114" s="43">
        <v>140.6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83</v>
      </c>
      <c r="F115" s="43">
        <v>50</v>
      </c>
      <c r="G115" s="43">
        <v>3.3</v>
      </c>
      <c r="H115" s="43">
        <v>0.6</v>
      </c>
      <c r="I115" s="43">
        <v>19.8</v>
      </c>
      <c r="J115" s="43">
        <v>97.8</v>
      </c>
      <c r="K115" s="44" t="s">
        <v>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>
        <v>95.72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800</v>
      </c>
      <c r="G118" s="19">
        <f t="shared" ref="G118:J118" si="56">SUM(G109:G117)</f>
        <v>36.9</v>
      </c>
      <c r="H118" s="19">
        <f t="shared" si="56"/>
        <v>36.450000000000003</v>
      </c>
      <c r="I118" s="19">
        <f t="shared" si="56"/>
        <v>127.69999999999999</v>
      </c>
      <c r="J118" s="19">
        <f t="shared" si="56"/>
        <v>969.69</v>
      </c>
      <c r="K118" s="25"/>
      <c r="L118" s="19">
        <f t="shared" ref="L118" si="57">SUM(L109:L117)</f>
        <v>95.72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1395</v>
      </c>
      <c r="G119" s="32">
        <f t="shared" ref="G119" si="58">G108+G118</f>
        <v>57.23</v>
      </c>
      <c r="H119" s="32">
        <f t="shared" ref="H119" si="59">H108+H118</f>
        <v>55.09</v>
      </c>
      <c r="I119" s="32">
        <f t="shared" ref="I119" si="60">I108+I118</f>
        <v>213.81</v>
      </c>
      <c r="J119" s="32">
        <f t="shared" ref="J119:L119" si="61">J108+J118</f>
        <v>1563.19</v>
      </c>
      <c r="K119" s="32"/>
      <c r="L119" s="32">
        <f t="shared" si="61"/>
        <v>152.35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200</v>
      </c>
      <c r="G120" s="40">
        <v>27.84</v>
      </c>
      <c r="H120" s="40">
        <v>18</v>
      </c>
      <c r="I120" s="40">
        <v>32.4</v>
      </c>
      <c r="J120" s="40">
        <v>279.60000000000002</v>
      </c>
      <c r="K120" s="41">
        <v>469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3.87</v>
      </c>
      <c r="H122" s="43">
        <v>2.86</v>
      </c>
      <c r="I122" s="43">
        <v>11.19</v>
      </c>
      <c r="J122" s="43">
        <v>86</v>
      </c>
      <c r="K122" s="44" t="s">
        <v>58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140.6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68</v>
      </c>
      <c r="E125" s="42" t="s">
        <v>64</v>
      </c>
      <c r="F125" s="43">
        <v>20</v>
      </c>
      <c r="G125" s="43">
        <v>1.7</v>
      </c>
      <c r="H125" s="43">
        <v>2.2599999999999998</v>
      </c>
      <c r="I125" s="43">
        <v>13.8</v>
      </c>
      <c r="J125" s="43">
        <v>78.900000000000006</v>
      </c>
      <c r="K125" s="44">
        <v>405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56.63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37.970000000000006</v>
      </c>
      <c r="H127" s="19">
        <f t="shared" si="62"/>
        <v>23.6</v>
      </c>
      <c r="I127" s="19">
        <f t="shared" si="62"/>
        <v>86.91</v>
      </c>
      <c r="J127" s="19">
        <f t="shared" si="62"/>
        <v>585.1</v>
      </c>
      <c r="K127" s="25"/>
      <c r="L127" s="19">
        <f t="shared" ref="L127" si="63">SUM(L120:L126)</f>
        <v>56.63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60</v>
      </c>
      <c r="G128" s="43">
        <v>0.84</v>
      </c>
      <c r="H128" s="43">
        <v>6.02</v>
      </c>
      <c r="I128" s="43">
        <v>4.37</v>
      </c>
      <c r="J128" s="43">
        <v>75.06</v>
      </c>
      <c r="K128" s="44">
        <v>72.2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59</v>
      </c>
      <c r="F129" s="43">
        <v>200</v>
      </c>
      <c r="G129" s="43">
        <v>7.42</v>
      </c>
      <c r="H129" s="43">
        <v>3.91</v>
      </c>
      <c r="I129" s="43">
        <v>20.04</v>
      </c>
      <c r="J129" s="43">
        <v>145</v>
      </c>
      <c r="K129" s="44">
        <v>108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>
        <v>90</v>
      </c>
      <c r="G130" s="43">
        <v>17.09</v>
      </c>
      <c r="H130" s="43">
        <v>23.13</v>
      </c>
      <c r="I130" s="43">
        <v>22.59</v>
      </c>
      <c r="J130" s="43">
        <v>366.7</v>
      </c>
      <c r="K130" s="44" t="s">
        <v>81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116</v>
      </c>
      <c r="F131" s="43">
        <v>150</v>
      </c>
      <c r="G131" s="43">
        <v>7.76</v>
      </c>
      <c r="H131" s="43">
        <v>6.99</v>
      </c>
      <c r="I131" s="43">
        <v>33.86</v>
      </c>
      <c r="J131" s="43">
        <v>229.5</v>
      </c>
      <c r="K131" s="44" t="s">
        <v>99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1</v>
      </c>
      <c r="H132" s="43">
        <v>0</v>
      </c>
      <c r="I132" s="43">
        <v>25.4</v>
      </c>
      <c r="J132" s="43">
        <v>105.6</v>
      </c>
      <c r="K132" s="44" t="s">
        <v>45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60</v>
      </c>
      <c r="G133" s="43">
        <v>4.5599999999999996</v>
      </c>
      <c r="H133" s="43">
        <v>0.48</v>
      </c>
      <c r="I133" s="43">
        <v>29.52</v>
      </c>
      <c r="J133" s="43">
        <v>140.6</v>
      </c>
      <c r="K133" s="44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83</v>
      </c>
      <c r="F134" s="43">
        <v>50</v>
      </c>
      <c r="G134" s="43">
        <v>3.3</v>
      </c>
      <c r="H134" s="43">
        <v>0.6</v>
      </c>
      <c r="I134" s="43">
        <v>19.8</v>
      </c>
      <c r="J134" s="43">
        <v>97.8</v>
      </c>
      <c r="K134" s="44" t="s">
        <v>45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>
        <v>95.72</v>
      </c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41.97</v>
      </c>
      <c r="H137" s="19">
        <f t="shared" si="64"/>
        <v>41.13</v>
      </c>
      <c r="I137" s="19">
        <f t="shared" si="64"/>
        <v>155.58000000000001</v>
      </c>
      <c r="J137" s="19">
        <f t="shared" si="64"/>
        <v>1160.26</v>
      </c>
      <c r="K137" s="25"/>
      <c r="L137" s="19">
        <f t="shared" ref="L137" si="65">SUM(L128:L136)</f>
        <v>95.72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1290</v>
      </c>
      <c r="G138" s="32">
        <f t="shared" ref="G138" si="66">G127+G137</f>
        <v>79.94</v>
      </c>
      <c r="H138" s="32">
        <f t="shared" ref="H138" si="67">H127+H137</f>
        <v>64.73</v>
      </c>
      <c r="I138" s="32">
        <f t="shared" ref="I138" si="68">I127+I137</f>
        <v>242.49</v>
      </c>
      <c r="J138" s="32">
        <f t="shared" ref="J138:L138" si="69">J127+J137</f>
        <v>1745.3600000000001</v>
      </c>
      <c r="K138" s="32"/>
      <c r="L138" s="32">
        <f t="shared" si="69"/>
        <v>152.35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>
        <v>200</v>
      </c>
      <c r="G139" s="40">
        <v>7.12</v>
      </c>
      <c r="H139" s="40">
        <v>11.68</v>
      </c>
      <c r="I139" s="40">
        <v>31.06</v>
      </c>
      <c r="J139" s="40">
        <v>257.63</v>
      </c>
      <c r="K139" s="41">
        <v>2.35</v>
      </c>
      <c r="L139" s="40"/>
    </row>
    <row r="140" spans="1:12" ht="15" x14ac:dyDescent="0.25">
      <c r="A140" s="23"/>
      <c r="B140" s="15"/>
      <c r="C140" s="11"/>
      <c r="D140" s="6" t="s">
        <v>94</v>
      </c>
      <c r="E140" s="42" t="s">
        <v>48</v>
      </c>
      <c r="F140" s="43">
        <v>15</v>
      </c>
      <c r="G140" s="43">
        <v>3.48</v>
      </c>
      <c r="H140" s="43">
        <v>4.42</v>
      </c>
      <c r="I140" s="43">
        <v>0</v>
      </c>
      <c r="J140" s="43">
        <v>53.7</v>
      </c>
      <c r="K140" s="44" t="s">
        <v>49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0.03</v>
      </c>
      <c r="H141" s="43">
        <v>0.02</v>
      </c>
      <c r="I141" s="43">
        <v>18.62</v>
      </c>
      <c r="J141" s="43">
        <v>73.23</v>
      </c>
      <c r="K141" s="44">
        <v>351.01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4.5599999999999996</v>
      </c>
      <c r="H142" s="43">
        <v>0.48</v>
      </c>
      <c r="I142" s="43">
        <v>29.52</v>
      </c>
      <c r="J142" s="43">
        <v>140.6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56.63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15.189999999999998</v>
      </c>
      <c r="H146" s="19">
        <f t="shared" si="70"/>
        <v>16.600000000000001</v>
      </c>
      <c r="I146" s="19">
        <f t="shared" si="70"/>
        <v>79.2</v>
      </c>
      <c r="J146" s="19">
        <f t="shared" si="70"/>
        <v>525.16</v>
      </c>
      <c r="K146" s="25"/>
      <c r="L146" s="19">
        <f t="shared" ref="L146" si="71">SUM(L139:L145)</f>
        <v>56.63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65</v>
      </c>
      <c r="F147" s="43">
        <v>60</v>
      </c>
      <c r="G147" s="43">
        <v>0.64</v>
      </c>
      <c r="H147" s="43">
        <v>0.1</v>
      </c>
      <c r="I147" s="43">
        <v>2.04</v>
      </c>
      <c r="J147" s="43">
        <v>11.6</v>
      </c>
      <c r="K147" s="44">
        <v>13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210</v>
      </c>
      <c r="G148" s="43">
        <v>4.66</v>
      </c>
      <c r="H148" s="43">
        <v>5.63</v>
      </c>
      <c r="I148" s="43">
        <v>5.73</v>
      </c>
      <c r="J148" s="43">
        <v>92.2</v>
      </c>
      <c r="K148" s="44" t="s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103</v>
      </c>
      <c r="F149" s="43">
        <v>90</v>
      </c>
      <c r="G149" s="43">
        <v>13.89</v>
      </c>
      <c r="H149" s="43">
        <v>12.37</v>
      </c>
      <c r="I149" s="43">
        <v>1.38</v>
      </c>
      <c r="J149" s="43">
        <v>168.97</v>
      </c>
      <c r="K149" s="44">
        <v>288.38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82</v>
      </c>
      <c r="F150" s="43">
        <v>150</v>
      </c>
      <c r="G150" s="43">
        <v>16.3</v>
      </c>
      <c r="H150" s="43">
        <v>2.5099999999999998</v>
      </c>
      <c r="I150" s="43">
        <v>36</v>
      </c>
      <c r="J150" s="43">
        <v>222.78</v>
      </c>
      <c r="K150" s="44">
        <v>250.01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0.2</v>
      </c>
      <c r="H151" s="43">
        <v>0.1</v>
      </c>
      <c r="I151" s="43">
        <v>15</v>
      </c>
      <c r="J151" s="43">
        <v>57.5</v>
      </c>
      <c r="K151" s="44">
        <v>430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60</v>
      </c>
      <c r="G152" s="43">
        <v>4.5599999999999996</v>
      </c>
      <c r="H152" s="43">
        <v>0.48</v>
      </c>
      <c r="I152" s="43">
        <v>29.52</v>
      </c>
      <c r="J152" s="43">
        <v>140.6</v>
      </c>
      <c r="K152" s="44" t="s">
        <v>45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83</v>
      </c>
      <c r="F153" s="43">
        <v>50</v>
      </c>
      <c r="G153" s="43">
        <v>3.3</v>
      </c>
      <c r="H153" s="43">
        <v>0.6</v>
      </c>
      <c r="I153" s="43">
        <v>19.8</v>
      </c>
      <c r="J153" s="43">
        <v>97.8</v>
      </c>
      <c r="K153" s="44" t="s">
        <v>45</v>
      </c>
      <c r="L153" s="43"/>
    </row>
    <row r="154" spans="1:12" ht="15" x14ac:dyDescent="0.25">
      <c r="A154" s="23"/>
      <c r="B154" s="15"/>
      <c r="C154" s="11"/>
      <c r="D154" s="6" t="s">
        <v>68</v>
      </c>
      <c r="E154" s="42" t="s">
        <v>64</v>
      </c>
      <c r="F154" s="43">
        <v>20</v>
      </c>
      <c r="G154" s="43">
        <v>1.7</v>
      </c>
      <c r="H154" s="43">
        <v>2.2599999999999998</v>
      </c>
      <c r="I154" s="43">
        <v>13.8</v>
      </c>
      <c r="J154" s="43">
        <v>78.900000000000006</v>
      </c>
      <c r="K154" s="44">
        <v>405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>
        <v>95.72</v>
      </c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840</v>
      </c>
      <c r="G156" s="19">
        <f t="shared" ref="G156:J156" si="72">SUM(G147:G155)</f>
        <v>45.250000000000007</v>
      </c>
      <c r="H156" s="19">
        <f t="shared" si="72"/>
        <v>24.050000000000004</v>
      </c>
      <c r="I156" s="19">
        <f t="shared" si="72"/>
        <v>123.27</v>
      </c>
      <c r="J156" s="19">
        <f t="shared" si="72"/>
        <v>870.34999999999991</v>
      </c>
      <c r="K156" s="25"/>
      <c r="L156" s="19">
        <f t="shared" ref="L156" si="73">SUM(L147:L155)</f>
        <v>95.72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1315</v>
      </c>
      <c r="G157" s="32">
        <f t="shared" ref="G157" si="74">G146+G156</f>
        <v>60.440000000000005</v>
      </c>
      <c r="H157" s="32">
        <f t="shared" ref="H157" si="75">H146+H156</f>
        <v>40.650000000000006</v>
      </c>
      <c r="I157" s="32">
        <f t="shared" ref="I157" si="76">I146+I156</f>
        <v>202.47</v>
      </c>
      <c r="J157" s="32">
        <f t="shared" ref="J157:L157" si="77">J146+J156</f>
        <v>1395.5099999999998</v>
      </c>
      <c r="K157" s="32"/>
      <c r="L157" s="32">
        <f t="shared" si="77"/>
        <v>152.35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150</v>
      </c>
      <c r="G158" s="40">
        <v>5.32</v>
      </c>
      <c r="H158" s="40">
        <v>4.92</v>
      </c>
      <c r="I158" s="40">
        <v>32.799999999999997</v>
      </c>
      <c r="J158" s="40">
        <v>196.8</v>
      </c>
      <c r="K158" s="41" t="s">
        <v>105</v>
      </c>
      <c r="L158" s="40"/>
    </row>
    <row r="159" spans="1:12" ht="15" x14ac:dyDescent="0.25">
      <c r="A159" s="23"/>
      <c r="B159" s="15"/>
      <c r="C159" s="11"/>
      <c r="D159" s="6" t="s">
        <v>28</v>
      </c>
      <c r="E159" s="42" t="s">
        <v>103</v>
      </c>
      <c r="F159" s="43">
        <v>90</v>
      </c>
      <c r="G159" s="43">
        <v>13.89</v>
      </c>
      <c r="H159" s="43">
        <v>12.37</v>
      </c>
      <c r="I159" s="43">
        <v>1.38</v>
      </c>
      <c r="J159" s="43">
        <v>168.97</v>
      </c>
      <c r="K159" s="44">
        <v>288.38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1</v>
      </c>
      <c r="H160" s="43">
        <v>0</v>
      </c>
      <c r="I160" s="43">
        <v>25.4</v>
      </c>
      <c r="J160" s="43">
        <v>105.6</v>
      </c>
      <c r="K160" s="44" t="s">
        <v>45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4.5599999999999996</v>
      </c>
      <c r="H161" s="43">
        <v>0.48</v>
      </c>
      <c r="I161" s="43">
        <v>29.52</v>
      </c>
      <c r="J161" s="43">
        <v>140.6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26</v>
      </c>
      <c r="E163" s="42" t="s">
        <v>75</v>
      </c>
      <c r="F163" s="43">
        <v>60</v>
      </c>
      <c r="G163" s="43">
        <v>0.78</v>
      </c>
      <c r="H163" s="43">
        <v>0.06</v>
      </c>
      <c r="I163" s="43">
        <v>4.1399999999999997</v>
      </c>
      <c r="J163" s="43">
        <v>20.2</v>
      </c>
      <c r="K163" s="44" t="s">
        <v>106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56.63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25.55</v>
      </c>
      <c r="H165" s="19">
        <f t="shared" si="78"/>
        <v>17.829999999999998</v>
      </c>
      <c r="I165" s="19">
        <f t="shared" si="78"/>
        <v>93.24</v>
      </c>
      <c r="J165" s="19">
        <f t="shared" si="78"/>
        <v>632.17000000000007</v>
      </c>
      <c r="K165" s="25"/>
      <c r="L165" s="19">
        <f t="shared" ref="L165" si="79">SUM(L158:L164)</f>
        <v>56.63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60</v>
      </c>
      <c r="G166" s="43">
        <v>0.74</v>
      </c>
      <c r="H166" s="43">
        <v>0.08</v>
      </c>
      <c r="I166" s="43">
        <v>2.2000000000000002</v>
      </c>
      <c r="J166" s="43">
        <v>12.5</v>
      </c>
      <c r="K166" s="44">
        <v>17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108</v>
      </c>
      <c r="F167" s="43">
        <v>200</v>
      </c>
      <c r="G167" s="43">
        <v>7.29</v>
      </c>
      <c r="H167" s="43">
        <v>4.7300000000000004</v>
      </c>
      <c r="I167" s="43">
        <v>15.05</v>
      </c>
      <c r="J167" s="43">
        <v>131.80000000000001</v>
      </c>
      <c r="K167" s="44" t="s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109</v>
      </c>
      <c r="F169" s="43">
        <v>230</v>
      </c>
      <c r="G169" s="43">
        <v>16.399999999999999</v>
      </c>
      <c r="H169" s="43">
        <v>17.260000000000002</v>
      </c>
      <c r="I169" s="43">
        <v>29.34</v>
      </c>
      <c r="J169" s="43">
        <v>331</v>
      </c>
      <c r="K169" s="44">
        <v>436.81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0.38</v>
      </c>
      <c r="H170" s="43">
        <v>0</v>
      </c>
      <c r="I170" s="43">
        <v>25.12</v>
      </c>
      <c r="J170" s="43">
        <v>102</v>
      </c>
      <c r="K170" s="44">
        <v>639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60</v>
      </c>
      <c r="G171" s="43">
        <v>4.5599999999999996</v>
      </c>
      <c r="H171" s="43">
        <v>0.48</v>
      </c>
      <c r="I171" s="43">
        <v>29.52</v>
      </c>
      <c r="J171" s="43">
        <v>140.6</v>
      </c>
      <c r="K171" s="44" t="s">
        <v>45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83</v>
      </c>
      <c r="F172" s="43">
        <v>50</v>
      </c>
      <c r="G172" s="43">
        <v>3.3</v>
      </c>
      <c r="H172" s="43">
        <v>0.6</v>
      </c>
      <c r="I172" s="43">
        <v>19.8</v>
      </c>
      <c r="J172" s="43">
        <v>97.8</v>
      </c>
      <c r="K172" s="44" t="s">
        <v>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>
        <v>95.72</v>
      </c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32.669999999999995</v>
      </c>
      <c r="H175" s="19">
        <f t="shared" si="80"/>
        <v>23.150000000000002</v>
      </c>
      <c r="I175" s="19">
        <f t="shared" si="80"/>
        <v>121.03</v>
      </c>
      <c r="J175" s="19">
        <f t="shared" si="80"/>
        <v>815.69999999999993</v>
      </c>
      <c r="K175" s="25"/>
      <c r="L175" s="19">
        <f t="shared" ref="L175" si="81">SUM(L166:L174)</f>
        <v>95.72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1360</v>
      </c>
      <c r="G176" s="32">
        <f t="shared" ref="G176" si="82">G165+G175</f>
        <v>58.22</v>
      </c>
      <c r="H176" s="32">
        <f t="shared" ref="H176" si="83">H165+H175</f>
        <v>40.980000000000004</v>
      </c>
      <c r="I176" s="32">
        <f t="shared" ref="I176" si="84">I165+I175</f>
        <v>214.26999999999998</v>
      </c>
      <c r="J176" s="32">
        <f t="shared" ref="J176:L176" si="85">J165+J175</f>
        <v>1447.87</v>
      </c>
      <c r="K176" s="32"/>
      <c r="L176" s="32">
        <f t="shared" si="85"/>
        <v>152.35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170</v>
      </c>
      <c r="G177" s="40">
        <v>12.68</v>
      </c>
      <c r="H177" s="40">
        <v>17.98</v>
      </c>
      <c r="I177" s="40">
        <v>3.25</v>
      </c>
      <c r="J177" s="40">
        <v>225.5</v>
      </c>
      <c r="K177" s="41" t="s">
        <v>85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110</v>
      </c>
      <c r="F178" s="43">
        <v>20</v>
      </c>
      <c r="G178" s="43">
        <v>4.5999999999999996</v>
      </c>
      <c r="H178" s="43">
        <v>0.24</v>
      </c>
      <c r="I178" s="43">
        <v>10.66</v>
      </c>
      <c r="J178" s="43">
        <v>60.5</v>
      </c>
      <c r="K178" s="44">
        <v>244.01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3.87</v>
      </c>
      <c r="H179" s="43">
        <v>2.86</v>
      </c>
      <c r="I179" s="43">
        <v>11.19</v>
      </c>
      <c r="J179" s="43">
        <v>86</v>
      </c>
      <c r="K179" s="44" t="s">
        <v>58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4.5599999999999996</v>
      </c>
      <c r="H180" s="43">
        <v>0.48</v>
      </c>
      <c r="I180" s="43">
        <v>29.52</v>
      </c>
      <c r="J180" s="43">
        <v>140.6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46</v>
      </c>
      <c r="F181" s="43">
        <v>120</v>
      </c>
      <c r="G181" s="43">
        <v>0.48</v>
      </c>
      <c r="H181" s="43">
        <v>0.48</v>
      </c>
      <c r="I181" s="43">
        <v>11.76</v>
      </c>
      <c r="J181" s="43">
        <v>53.3</v>
      </c>
      <c r="K181" s="44" t="s">
        <v>45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56.63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86">SUM(G177:G183)</f>
        <v>26.19</v>
      </c>
      <c r="H184" s="19">
        <f t="shared" si="86"/>
        <v>22.04</v>
      </c>
      <c r="I184" s="19">
        <f t="shared" si="86"/>
        <v>66.38000000000001</v>
      </c>
      <c r="J184" s="19">
        <f t="shared" si="86"/>
        <v>565.9</v>
      </c>
      <c r="K184" s="25"/>
      <c r="L184" s="19">
        <f t="shared" ref="L184" si="87">SUM(L177:L183)</f>
        <v>56.63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111</v>
      </c>
      <c r="F185" s="43">
        <v>60</v>
      </c>
      <c r="G185" s="43">
        <v>0.9</v>
      </c>
      <c r="H185" s="43">
        <v>2.46</v>
      </c>
      <c r="I185" s="43">
        <v>5.28</v>
      </c>
      <c r="J185" s="43">
        <v>46.9</v>
      </c>
      <c r="K185" s="44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112</v>
      </c>
      <c r="F186" s="43">
        <v>200</v>
      </c>
      <c r="G186" s="43">
        <v>5.39</v>
      </c>
      <c r="H186" s="43">
        <v>5.53</v>
      </c>
      <c r="I186" s="43">
        <v>15.53</v>
      </c>
      <c r="J186" s="43">
        <v>133.4</v>
      </c>
      <c r="K186" s="44">
        <v>103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113</v>
      </c>
      <c r="F187" s="43">
        <v>90</v>
      </c>
      <c r="G187" s="43">
        <v>11.71</v>
      </c>
      <c r="H187" s="43">
        <v>8.83</v>
      </c>
      <c r="I187" s="43">
        <v>10.29</v>
      </c>
      <c r="J187" s="43">
        <v>167.6</v>
      </c>
      <c r="K187" s="44" t="s">
        <v>89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73</v>
      </c>
      <c r="F188" s="43">
        <v>150</v>
      </c>
      <c r="G188" s="43">
        <v>3.07</v>
      </c>
      <c r="H188" s="43">
        <v>5.31</v>
      </c>
      <c r="I188" s="43">
        <v>19.82</v>
      </c>
      <c r="J188" s="43">
        <v>139.4</v>
      </c>
      <c r="K188" s="44" t="s">
        <v>74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0.2</v>
      </c>
      <c r="H189" s="43">
        <v>0.1</v>
      </c>
      <c r="I189" s="43">
        <v>15</v>
      </c>
      <c r="J189" s="43">
        <v>57.5</v>
      </c>
      <c r="K189" s="44">
        <v>430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60</v>
      </c>
      <c r="G190" s="43">
        <v>4.5599999999999996</v>
      </c>
      <c r="H190" s="43">
        <v>0.48</v>
      </c>
      <c r="I190" s="43">
        <v>29.52</v>
      </c>
      <c r="J190" s="43">
        <v>140.6</v>
      </c>
      <c r="K190" s="44" t="s">
        <v>45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83</v>
      </c>
      <c r="F191" s="43">
        <v>50</v>
      </c>
      <c r="G191" s="43">
        <v>3.3</v>
      </c>
      <c r="H191" s="43">
        <v>0.6</v>
      </c>
      <c r="I191" s="43">
        <v>19.8</v>
      </c>
      <c r="J191" s="43">
        <v>97.8</v>
      </c>
      <c r="K191" s="44" t="s">
        <v>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>
        <v>95.72</v>
      </c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29.13</v>
      </c>
      <c r="H194" s="19">
        <f t="shared" si="88"/>
        <v>23.310000000000002</v>
      </c>
      <c r="I194" s="19">
        <f t="shared" si="88"/>
        <v>115.24</v>
      </c>
      <c r="J194" s="19">
        <f t="shared" si="88"/>
        <v>783.19999999999993</v>
      </c>
      <c r="K194" s="25"/>
      <c r="L194" s="19">
        <f t="shared" ref="L194" si="89">SUM(L185:L193)</f>
        <v>95.72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1380</v>
      </c>
      <c r="G195" s="32">
        <f t="shared" ref="G195" si="90">G184+G194</f>
        <v>55.32</v>
      </c>
      <c r="H195" s="32">
        <f t="shared" ref="H195" si="91">H184+H194</f>
        <v>45.35</v>
      </c>
      <c r="I195" s="32">
        <f t="shared" ref="I195" si="92">I184+I194</f>
        <v>181.62</v>
      </c>
      <c r="J195" s="32">
        <f t="shared" ref="J195:L195" si="93">J184+J194</f>
        <v>1349.1</v>
      </c>
      <c r="K195" s="32"/>
      <c r="L195" s="32">
        <f t="shared" si="93"/>
        <v>152.35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62.00200000000001</v>
      </c>
      <c r="H196" s="34">
        <f t="shared" si="94"/>
        <v>49.239000000000011</v>
      </c>
      <c r="I196" s="34">
        <f t="shared" si="94"/>
        <v>215.24</v>
      </c>
      <c r="J196" s="34">
        <f t="shared" si="94"/>
        <v>1504.722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152.34999999999997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dcterms:created xsi:type="dcterms:W3CDTF">2022-05-16T14:23:56Z</dcterms:created>
  <dcterms:modified xsi:type="dcterms:W3CDTF">2001-12-31T22:42:28Z</dcterms:modified>
</cp:coreProperties>
</file>